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2ndo Trimestre 2025\"/>
    </mc:Choice>
  </mc:AlternateContent>
  <xr:revisionPtr revIDLastSave="0" documentId="13_ncr:1_{A4D28C5E-7DA2-415B-8305-93CF98BE1A10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C30" i="1"/>
  <c r="C32" i="1" s="1"/>
  <c r="H27" i="1"/>
  <c r="H29" i="1" s="1"/>
  <c r="G27" i="1"/>
  <c r="G29" i="1" s="1"/>
  <c r="H17" i="1"/>
  <c r="G17" i="1"/>
  <c r="D16" i="1"/>
  <c r="C16" i="1"/>
  <c r="D32" i="1" l="1"/>
  <c r="G49" i="1"/>
  <c r="G51" i="1" s="1"/>
  <c r="H51" i="1"/>
</calcChain>
</file>

<file path=xl/sharedStrings.xml><?xml version="1.0" encoding="utf-8"?>
<sst xmlns="http://schemas.openxmlformats.org/spreadsheetml/2006/main" count="67" uniqueCount="65">
  <si>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</si>
  <si>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</si>
  <si>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</si>
  <si>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</si>
  <si>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</si>
  <si>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</si>
  <si>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</si>
  <si>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</si>
  <si>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</si>
  <si>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</si>
  <si>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</si>
  <si>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</si>
  <si>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</si>
  <si>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</si>
  <si>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</si>
  <si>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</si>
  <si>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</si>
  <si>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</si>
  <si>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</si>
  <si>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</si>
  <si>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</si>
  <si>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</si>
  <si>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</si>
  <si>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</si>
  <si>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</si>
  <si>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</si>
  <si>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</si>
  <si>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</si>
  <si>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</si>
  <si>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</si>
  <si>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</si>
  <si>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</si>
  <si>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</si>
  <si>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</si>
  <si>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</si>
  <si>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</si>
  <si>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</si>
  <si>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</si>
  <si>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</si>
  <si>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</si>
  <si>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</si>
  <si>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</si>
  <si>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</si>
  <si>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</si>
  <si>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</si>
  <si>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</si>
  <si>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</si>
  <si>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</si>
  <si>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</si>
  <si>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</si>
  <si>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</si>
  <si>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</si>
  <si>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</si>
  <si>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</si>
  <si>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</si>
  <si>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</si>
  <si>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</si>
  <si>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</si>
  <si>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</si>
  <si>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</si>
  <si>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</si>
  <si>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</si>
  <si>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Al 30 de Junio de 2025 y al 31 de Diciembre de 2024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</si>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</sst>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1969228</xdr:colOff>
      <xdr:row>56</xdr:row>
      <xdr:rowOff>0</xdr:rowOff>
    </xdr:from>
    <xdr:to>
      <xdr:col>3</xdr:col>
      <xdr:colOff>333772</xdr:colOff>
      <xdr:row>59</xdr:row>
      <xdr:rowOff>82016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714B0B9-157B-41BD-A4FD-7580B1B3B4E0}"/>
            </a:ext>
          </a:extLst>
        </xdr:cNvPr>
        <xdr:cNvSpPr txBox="1"/>
      </xdr:nvSpPr>
      <xdr:spPr>
        <a:xfrm>
          <a:off x="2170993" y="12331890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757775</xdr:colOff>
      <xdr:row>56</xdr:row>
      <xdr:rowOff>0</xdr:rowOff>
    </xdr:from>
    <xdr:to>
      <xdr:col>6</xdr:col>
      <xdr:colOff>452796</xdr:colOff>
      <xdr:row>59</xdr:row>
      <xdr:rowOff>113565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F86FBB-8AAA-4CE2-A492-391167225AB9}"/>
            </a:ext>
          </a:extLst>
        </xdr:cNvPr>
        <xdr:cNvSpPr txBox="1"/>
      </xdr:nvSpPr>
      <xdr:spPr>
        <a:xfrm>
          <a:off x="6587768" y="12247419"/>
          <a:ext cx="2321843" cy="6788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Normal="100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3" t="s">
        <v>61</v>
      </c>
      <c r="C2" s="64"/>
      <c r="D2" s="64"/>
      <c r="E2" s="64"/>
      <c r="F2" s="64"/>
      <c r="G2" s="64"/>
      <c r="H2" s="65"/>
    </row>
    <row r="3" spans="2:8" x14ac:dyDescent="0.3">
      <c r="B3" s="66" t="s">
        <v>0</v>
      </c>
      <c r="C3" s="67"/>
      <c r="D3" s="67"/>
      <c r="E3" s="67"/>
      <c r="F3" s="67"/>
      <c r="G3" s="67"/>
      <c r="H3" s="68"/>
    </row>
    <row r="4" spans="2:8" ht="15.75" thickBot="1" x14ac:dyDescent="0.35">
      <c r="B4" s="69" t="s">
        <v>62</v>
      </c>
      <c r="C4" s="70"/>
      <c r="D4" s="70"/>
      <c r="E4" s="70"/>
      <c r="F4" s="70"/>
      <c r="G4" s="70"/>
      <c r="H4" s="71"/>
    </row>
    <row r="5" spans="2:8" x14ac:dyDescent="0.3">
      <c r="B5" s="2" t="s">
        <v>1</v>
      </c>
      <c r="C5" s="21" t="s">
        <v>64</v>
      </c>
      <c r="D5" s="21" t="s">
        <v>63</v>
      </c>
      <c r="E5" s="3"/>
      <c r="F5" s="3" t="s">
        <v>2</v>
      </c>
      <c r="G5" s="21" t="s">
        <v>64</v>
      </c>
      <c r="H5" s="22" t="s">
        <v>63</v>
      </c>
    </row>
    <row r="6" spans="2:8" ht="14.4" x14ac:dyDescent="0.3">
      <c r="B6" s="59"/>
      <c r="C6" s="60"/>
      <c r="D6" s="60"/>
      <c r="E6" s="4"/>
      <c r="F6" s="60"/>
      <c r="G6" s="60"/>
      <c r="H6" s="72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78852438.010000005</v>
      </c>
      <c r="D8" s="26">
        <v>37016363.189999998</v>
      </c>
      <c r="E8" s="4"/>
      <c r="F8" s="8" t="s">
        <v>6</v>
      </c>
      <c r="G8" s="26">
        <v>6310666.2699999996</v>
      </c>
      <c r="H8" s="27">
        <v>1811006.19</v>
      </c>
    </row>
    <row r="9" spans="2:8" ht="23.4" customHeight="1" x14ac:dyDescent="0.3">
      <c r="B9" s="18" t="s">
        <v>7</v>
      </c>
      <c r="C9" s="47">
        <v>697083.01</v>
      </c>
      <c r="D9" s="47">
        <v>124322.34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79549521.020000011</v>
      </c>
      <c r="D16" s="34">
        <f>SUM(D8:D14)</f>
        <v>37140685.530000001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6310666.2699999996</v>
      </c>
      <c r="H17" s="35">
        <f>SUM(H8:H15)</f>
        <v>1811006.19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39827174.140000001</v>
      </c>
      <c r="D21" s="26">
        <v>29477941.77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41502171.810000002</v>
      </c>
      <c r="D22" s="26">
        <v>39818757.609999999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2931797.25</v>
      </c>
      <c r="D23" s="26">
        <v>2882218.14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ht="14.4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3">
      <c r="B29" s="12"/>
      <c r="C29" s="32"/>
      <c r="D29" s="32"/>
      <c r="E29" s="4"/>
      <c r="F29" s="13" t="s">
        <v>40</v>
      </c>
      <c r="G29" s="38">
        <f>SUM(G27,G17)</f>
        <v>6310666.2699999996</v>
      </c>
      <c r="H29" s="39">
        <f>SUM(H27,H17)</f>
        <v>1811006.19</v>
      </c>
    </row>
    <row r="30" spans="2:8" x14ac:dyDescent="0.3">
      <c r="B30" s="9" t="s">
        <v>41</v>
      </c>
      <c r="C30" s="32">
        <f>SUM(C19:C28)</f>
        <v>84261143.200000003</v>
      </c>
      <c r="D30" s="32">
        <f>SUM(D19:D28)</f>
        <v>72178917.519999996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163810664.22000003</v>
      </c>
      <c r="D32" s="38">
        <f>SUM(D30,D16)</f>
        <v>109319603.05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55"/>
      <c r="C34" s="56"/>
      <c r="D34" s="56"/>
      <c r="E34" s="4"/>
      <c r="F34" s="8" t="s">
        <v>45</v>
      </c>
      <c r="G34" s="26">
        <v>0</v>
      </c>
      <c r="H34" s="27">
        <v>0</v>
      </c>
    </row>
    <row r="35" spans="2:8" x14ac:dyDescent="0.3">
      <c r="B35" s="55"/>
      <c r="C35" s="56"/>
      <c r="D35" s="56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5"/>
      <c r="C36" s="56"/>
      <c r="D36" s="56"/>
      <c r="E36" s="4"/>
      <c r="F36" s="8" t="s">
        <v>47</v>
      </c>
      <c r="G36" s="30">
        <v>0</v>
      </c>
      <c r="H36" s="31">
        <v>0</v>
      </c>
    </row>
    <row r="37" spans="2:8" x14ac:dyDescent="0.3">
      <c r="B37" s="57"/>
      <c r="C37" s="58"/>
      <c r="D37" s="58"/>
      <c r="E37" s="4"/>
      <c r="F37" s="6"/>
      <c r="G37" s="42"/>
      <c r="H37" s="43"/>
    </row>
    <row r="38" spans="2:8" ht="29.3" customHeight="1" x14ac:dyDescent="0.3">
      <c r="B38" s="59"/>
      <c r="C38" s="60"/>
      <c r="D38" s="60"/>
      <c r="E38" s="15"/>
      <c r="F38" s="13" t="s">
        <v>48</v>
      </c>
      <c r="G38" s="42">
        <f>SUM(G39:G43)</f>
        <v>157345699.54999998</v>
      </c>
      <c r="H38" s="43">
        <f>SUM(H39:H43)</f>
        <v>107354298.46000001</v>
      </c>
    </row>
    <row r="39" spans="2:8" x14ac:dyDescent="0.3">
      <c r="B39" s="57"/>
      <c r="C39" s="58"/>
      <c r="D39" s="58"/>
      <c r="E39" s="4"/>
      <c r="F39" s="8" t="s">
        <v>49</v>
      </c>
      <c r="G39" s="26">
        <v>49838713.479999997</v>
      </c>
      <c r="H39" s="27">
        <v>-19236959.359999999</v>
      </c>
    </row>
    <row r="40" spans="2:8" x14ac:dyDescent="0.3">
      <c r="B40" s="57"/>
      <c r="C40" s="58"/>
      <c r="D40" s="58"/>
      <c r="E40" s="4"/>
      <c r="F40" s="8" t="s">
        <v>50</v>
      </c>
      <c r="G40" s="26">
        <v>106888836.13</v>
      </c>
      <c r="H40" s="27">
        <v>125975788.42</v>
      </c>
    </row>
    <row r="41" spans="2:8" x14ac:dyDescent="0.3">
      <c r="B41" s="57"/>
      <c r="C41" s="58"/>
      <c r="D41" s="58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57"/>
      <c r="C42" s="58"/>
      <c r="D42" s="58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57"/>
      <c r="C43" s="58"/>
      <c r="D43" s="58"/>
      <c r="E43" s="4"/>
      <c r="F43" s="8" t="s">
        <v>53</v>
      </c>
      <c r="G43" s="26">
        <v>618149.93999999994</v>
      </c>
      <c r="H43" s="27">
        <v>615469.4</v>
      </c>
    </row>
    <row r="44" spans="2:8" x14ac:dyDescent="0.3">
      <c r="B44" s="55"/>
      <c r="C44" s="56"/>
      <c r="D44" s="56"/>
      <c r="E44" s="4"/>
      <c r="F44" s="6"/>
      <c r="G44" s="42"/>
      <c r="H44" s="43"/>
    </row>
    <row r="45" spans="2:8" ht="23.6" x14ac:dyDescent="0.3">
      <c r="B45" s="59"/>
      <c r="C45" s="60"/>
      <c r="D45" s="60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5"/>
      <c r="C46" s="56"/>
      <c r="D46" s="56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55"/>
      <c r="C47" s="56"/>
      <c r="D47" s="56"/>
      <c r="E47" s="4"/>
      <c r="F47" s="8" t="s">
        <v>56</v>
      </c>
      <c r="G47" s="30">
        <v>0</v>
      </c>
      <c r="H47" s="31">
        <v>0</v>
      </c>
    </row>
    <row r="48" spans="2:8" x14ac:dyDescent="0.3">
      <c r="B48" s="57"/>
      <c r="C48" s="58"/>
      <c r="D48" s="58"/>
      <c r="E48" s="4"/>
      <c r="F48" s="6"/>
      <c r="G48" s="44"/>
      <c r="H48" s="45"/>
    </row>
    <row r="49" spans="1:8" x14ac:dyDescent="0.3">
      <c r="B49" s="59"/>
      <c r="C49" s="60"/>
      <c r="D49" s="60"/>
      <c r="E49" s="3"/>
      <c r="F49" s="10" t="s">
        <v>57</v>
      </c>
      <c r="G49" s="34">
        <f>SUM(G45,G38,G33)</f>
        <v>157499997.94999999</v>
      </c>
      <c r="H49" s="35">
        <f>SUM(H45,H38,H33)</f>
        <v>107508596.86000001</v>
      </c>
    </row>
    <row r="50" spans="1:8" x14ac:dyDescent="0.3">
      <c r="B50" s="57"/>
      <c r="C50" s="58"/>
      <c r="D50" s="58"/>
      <c r="E50" s="4"/>
      <c r="F50" s="6"/>
      <c r="G50" s="42"/>
      <c r="H50" s="43"/>
    </row>
    <row r="51" spans="1:8" ht="23.6" x14ac:dyDescent="0.3">
      <c r="B51" s="59"/>
      <c r="C51" s="60"/>
      <c r="D51" s="60"/>
      <c r="E51" s="3"/>
      <c r="F51" s="13" t="s">
        <v>58</v>
      </c>
      <c r="G51" s="38">
        <f>SUM(G49,G29)</f>
        <v>163810664.22</v>
      </c>
      <c r="H51" s="39">
        <f>SUM(H49,H29)</f>
        <v>109319603.05000001</v>
      </c>
    </row>
    <row r="52" spans="1:8" ht="15.75" thickBot="1" x14ac:dyDescent="0.35">
      <c r="A52" s="16" t="s">
        <v>59</v>
      </c>
      <c r="B52" s="73"/>
      <c r="C52" s="61"/>
      <c r="D52" s="61"/>
      <c r="E52" s="17"/>
      <c r="F52" s="61"/>
      <c r="G52" s="61"/>
      <c r="H52" s="62"/>
    </row>
    <row r="53" spans="1:8" x14ac:dyDescent="0.3">
      <c r="B53" s="1" t="s">
        <v>60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ht="12.45" customHeight="1" x14ac:dyDescent="0.3">
      <c r="C63" s="53"/>
      <c r="D63" s="53"/>
      <c r="G63" s="53"/>
      <c r="H63" s="53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YetqRp93FPtQbMlXhe9FXv6B4/4Lsz3uocwrMi32v1r8J2jFFAw+LQwx+fn+W5JZ3ct89IB2OX+TWVv1RLc13Q==" saltValue="uuX0DqMp7qfdll37S5Dz/A==" spinCount="100000" sheet="1" formatCells="0" formatColumns="0" formatRows="0"/>
  <mergeCells count="25">
    <mergeCell ref="F52:H52"/>
    <mergeCell ref="B47:D47"/>
    <mergeCell ref="B2:H2"/>
    <mergeCell ref="B3:H3"/>
    <mergeCell ref="B4:H4"/>
    <mergeCell ref="B6:D6"/>
    <mergeCell ref="F6:H6"/>
    <mergeCell ref="B48:D48"/>
    <mergeCell ref="B49:D49"/>
    <mergeCell ref="B50:D50"/>
    <mergeCell ref="B51:D51"/>
    <mergeCell ref="B52:D52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</mergeCells>
  <pageMargins left="1.299212598425197" right="0.70866141732283472" top="0.74803149606299213" bottom="0.74803149606299213" header="0.31496062992125984" footer="0.31496062992125984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2025-07-16T16:33:51Z</cp:lastPrinted>
  <dcterms:created xsi:type="dcterms:W3CDTF">2019-12-03T18:04:32Z</dcterms:created>
  <dcterms:modified xsi:type="dcterms:W3CDTF">2025-07-16T16:34:38Z</dcterms:modified>
</cp:coreProperties>
</file>